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39" sheetId="1" r:id="rId1"/>
  </sheets>
  <definedNames>
    <definedName name="_xlnm.Print_Titles" localSheetId="0">'St.39'!$1:$3</definedName>
  </definedNames>
  <calcPr fullCalcOnLoad="1"/>
</workbook>
</file>

<file path=xl/sharedStrings.xml><?xml version="1.0" encoding="utf-8"?>
<sst xmlns="http://schemas.openxmlformats.org/spreadsheetml/2006/main" count="65" uniqueCount="62">
  <si>
    <t>ITEMS</t>
  </si>
  <si>
    <t>Actuals</t>
  </si>
  <si>
    <t>RE</t>
  </si>
  <si>
    <t>BE</t>
  </si>
  <si>
    <t>2007-08</t>
  </si>
  <si>
    <t>2008-09</t>
  </si>
  <si>
    <t>REVENUE</t>
  </si>
  <si>
    <t>Rev. From Sale of Power (Within State)</t>
  </si>
  <si>
    <t>Rev. From Sale of Power (Outside State)</t>
  </si>
  <si>
    <t>Rev. Subsidies &amp; Grants</t>
  </si>
  <si>
    <t>Other Income</t>
  </si>
  <si>
    <t xml:space="preserve">                   TOTAL REVENUE</t>
  </si>
  <si>
    <t>EXPENDITURE</t>
  </si>
  <si>
    <t>GENERATION  COST:</t>
  </si>
  <si>
    <t>a</t>
  </si>
  <si>
    <t>Coal Cost</t>
  </si>
  <si>
    <t>b</t>
  </si>
  <si>
    <t>Oil Cost</t>
  </si>
  <si>
    <t>c</t>
  </si>
  <si>
    <t>Water-Hydel &amp; Thermal</t>
  </si>
  <si>
    <t>d</t>
  </si>
  <si>
    <t>Gas</t>
  </si>
  <si>
    <t>e</t>
  </si>
  <si>
    <t>Lubricants &amp; Cons.</t>
  </si>
  <si>
    <t>f</t>
  </si>
  <si>
    <t>Fuel Related Loss</t>
  </si>
  <si>
    <t>g</t>
  </si>
  <si>
    <t>Others</t>
  </si>
  <si>
    <t>Purchase of Power</t>
  </si>
  <si>
    <t>Repairs &amp; Maintenance</t>
  </si>
  <si>
    <t xml:space="preserve">Employees Cost </t>
  </si>
  <si>
    <t xml:space="preserve">Depreciation </t>
  </si>
  <si>
    <t>INTEREST &amp; FINANCE EXP.:</t>
  </si>
  <si>
    <t>Interest S.G. Loan</t>
  </si>
  <si>
    <t>Int.Loan-Other Than S.G.</t>
  </si>
  <si>
    <t>Other Finance Charges</t>
  </si>
  <si>
    <t xml:space="preserve">                   GROSS INTEREST</t>
  </si>
  <si>
    <t>Less Interest Capitalised</t>
  </si>
  <si>
    <t>INT.CHARGED TO OPERATION</t>
  </si>
  <si>
    <t>Other Exp.</t>
  </si>
  <si>
    <t>Extra Ordinary Exp.</t>
  </si>
  <si>
    <t>Prior Period Exp.</t>
  </si>
  <si>
    <t xml:space="preserve">                 TOTAL EXPENSES</t>
  </si>
  <si>
    <t>Profit Before Tax</t>
  </si>
  <si>
    <t>Income Tax</t>
  </si>
  <si>
    <t>Deferred Tax</t>
  </si>
  <si>
    <t>Profit After Tax</t>
  </si>
  <si>
    <t>DETAILS OF SUBSIDY:</t>
  </si>
  <si>
    <t>Subsidy Released by Govt. For Life Line Consumption</t>
  </si>
  <si>
    <t>Subsidy Released by Govt. for Other Domestic Consumers</t>
  </si>
  <si>
    <t>Subsidy Released by Govt. for Agriculture Consumers</t>
  </si>
  <si>
    <t>Other Subsidy Released by Govt.</t>
  </si>
  <si>
    <t>TOTAL SUBSIDY RELESED BY GOVT. (3.2+3.3+3.4+3.5)</t>
  </si>
  <si>
    <t>2009-10</t>
  </si>
  <si>
    <t>2010-11</t>
  </si>
  <si>
    <t>2011-12</t>
  </si>
  <si>
    <t>2012-13</t>
  </si>
  <si>
    <t>2013-14</t>
  </si>
  <si>
    <t>Subsidy Booked as per 1.3</t>
  </si>
  <si>
    <t xml:space="preserve">TOTAL (GENERATION) </t>
  </si>
  <si>
    <t>Adm. &amp; General Exp. (includes employee cost)</t>
  </si>
  <si>
    <t xml:space="preserve">TOTAL (PURCHASE)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</si>
</sst>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0.000"/>
    <numFmt numFmtId="194" formatCode="&quot;$&quot;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3" fontId="21" fillId="0" borderId="10" xfId="42" applyFont="1" applyBorder="1" applyAlignment="1">
      <alignment vertical="center"/>
    </xf>
    <xf numFmtId="43" fontId="23" fillId="0" borderId="10" xfId="42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43" fontId="23" fillId="0" borderId="11" xfId="42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43" fontId="24" fillId="0" borderId="10" xfId="42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10" xfId="0" applyFont="1" applyBorder="1" applyAlignment="1">
      <alignment horizontal="right" vertical="center"/>
    </xf>
    <xf numFmtId="43" fontId="25" fillId="0" borderId="10" xfId="42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48"/>
  <sheetViews>
    <sheetView tabSelected="1" view="pageBreakPreview" zoomScaleSheetLayoutView="100" workbookViewId="0" topLeftCell="A1">
      <selection activeCell="K38" sqref="K38"/>
    </sheetView>
  </sheetViews>
  <sheetFormatPr defaultColWidth="9.140625" defaultRowHeight="18.75" customHeight="1"/>
  <cols>
    <col min="1" max="1" width="6.140625" style="1" customWidth="1"/>
    <col min="2" max="2" width="47.140625" style="1" customWidth="1"/>
    <col min="3" max="9" width="10.7109375" style="1" customWidth="1"/>
    <col min="10" max="16384" width="9.140625" style="1" customWidth="1"/>
  </cols>
  <sheetData>
    <row r="1" spans="1:9" ht="18.75" customHeight="1">
      <c r="A1" s="20" t="s">
        <v>0</v>
      </c>
      <c r="B1" s="20"/>
      <c r="C1" s="20" t="s">
        <v>1</v>
      </c>
      <c r="D1" s="20"/>
      <c r="E1" s="20"/>
      <c r="F1" s="20"/>
      <c r="G1" s="20"/>
      <c r="H1" s="8" t="s">
        <v>2</v>
      </c>
      <c r="I1" s="8" t="s">
        <v>3</v>
      </c>
    </row>
    <row r="2" spans="1:11" ht="18.75" customHeight="1">
      <c r="A2" s="20"/>
      <c r="B2" s="20"/>
      <c r="C2" s="8" t="s">
        <v>4</v>
      </c>
      <c r="D2" s="8" t="s">
        <v>5</v>
      </c>
      <c r="E2" s="8" t="s">
        <v>53</v>
      </c>
      <c r="F2" s="8" t="s">
        <v>54</v>
      </c>
      <c r="G2" s="8" t="s">
        <v>55</v>
      </c>
      <c r="H2" s="8" t="s">
        <v>56</v>
      </c>
      <c r="I2" s="8" t="s">
        <v>57</v>
      </c>
      <c r="J2" s="2"/>
      <c r="K2" s="2"/>
    </row>
    <row r="3" spans="1:11" ht="18.7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2"/>
      <c r="K3" s="2"/>
    </row>
    <row r="4" spans="1:9" ht="18.75" customHeight="1">
      <c r="A4" s="4">
        <v>1</v>
      </c>
      <c r="B4" s="5" t="s">
        <v>6</v>
      </c>
      <c r="C4" s="4"/>
      <c r="D4" s="4"/>
      <c r="E4" s="4"/>
      <c r="F4" s="4"/>
      <c r="G4" s="4"/>
      <c r="H4" s="4"/>
      <c r="I4" s="4"/>
    </row>
    <row r="5" spans="1:9" ht="18.75" customHeight="1">
      <c r="A5" s="4">
        <v>1.1</v>
      </c>
      <c r="B5" s="4" t="s">
        <v>7</v>
      </c>
      <c r="C5" s="9">
        <v>44</v>
      </c>
      <c r="D5" s="9">
        <v>40.31</v>
      </c>
      <c r="E5" s="9">
        <v>47.39</v>
      </c>
      <c r="F5" s="9">
        <v>53.75</v>
      </c>
      <c r="G5" s="9">
        <v>75.35</v>
      </c>
      <c r="H5" s="9">
        <v>89</v>
      </c>
      <c r="I5" s="9">
        <v>89.85</v>
      </c>
    </row>
    <row r="6" spans="1:9" ht="18.75" customHeight="1">
      <c r="A6" s="4">
        <v>1.2</v>
      </c>
      <c r="B6" s="4" t="s">
        <v>8</v>
      </c>
      <c r="C6" s="9">
        <v>231.69</v>
      </c>
      <c r="D6" s="9">
        <v>245.58</v>
      </c>
      <c r="E6" s="9">
        <v>243.7</v>
      </c>
      <c r="F6" s="9">
        <v>146.41</v>
      </c>
      <c r="G6" s="9">
        <v>162.87</v>
      </c>
      <c r="H6" s="9">
        <v>163.5</v>
      </c>
      <c r="I6" s="9">
        <v>126.24</v>
      </c>
    </row>
    <row r="7" spans="1:9" ht="18.75" customHeight="1">
      <c r="A7" s="4">
        <v>1.3</v>
      </c>
      <c r="B7" s="4" t="s">
        <v>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1:9" ht="18.75" customHeight="1">
      <c r="A8" s="4">
        <v>1.4</v>
      </c>
      <c r="B8" s="4" t="s">
        <v>10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 s="3" customFormat="1" ht="18.75" customHeight="1">
      <c r="A9" s="4"/>
      <c r="B9" s="6" t="s">
        <v>11</v>
      </c>
      <c r="C9" s="10">
        <f>SUM(C5:C8)</f>
        <v>275.69</v>
      </c>
      <c r="D9" s="10">
        <f aca="true" t="shared" si="0" ref="D9:I9">SUM(D5:D8)</f>
        <v>285.89</v>
      </c>
      <c r="E9" s="10">
        <f t="shared" si="0"/>
        <v>291.09</v>
      </c>
      <c r="F9" s="10">
        <f t="shared" si="0"/>
        <v>200.16</v>
      </c>
      <c r="G9" s="10">
        <f t="shared" si="0"/>
        <v>238.22</v>
      </c>
      <c r="H9" s="10">
        <f t="shared" si="0"/>
        <v>252.5</v>
      </c>
      <c r="I9" s="10">
        <f t="shared" si="0"/>
        <v>216.08999999999997</v>
      </c>
    </row>
    <row r="10" spans="1:9" ht="18.75" customHeight="1">
      <c r="A10" s="4">
        <v>2</v>
      </c>
      <c r="B10" s="5" t="s">
        <v>12</v>
      </c>
      <c r="C10" s="9"/>
      <c r="D10" s="9"/>
      <c r="E10" s="9"/>
      <c r="F10" s="9"/>
      <c r="G10" s="9"/>
      <c r="H10" s="9"/>
      <c r="I10" s="9"/>
    </row>
    <row r="11" spans="1:9" ht="18.75" customHeight="1">
      <c r="A11" s="4">
        <v>2.1</v>
      </c>
      <c r="B11" s="6" t="s">
        <v>13</v>
      </c>
      <c r="C11" s="9"/>
      <c r="D11" s="9"/>
      <c r="E11" s="9"/>
      <c r="F11" s="9"/>
      <c r="G11" s="9"/>
      <c r="H11" s="9"/>
      <c r="I11" s="9"/>
    </row>
    <row r="12" spans="1:9" ht="18.75" customHeight="1">
      <c r="A12" s="7" t="s">
        <v>14</v>
      </c>
      <c r="B12" s="4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18.75" customHeight="1">
      <c r="A13" s="7" t="s">
        <v>16</v>
      </c>
      <c r="B13" s="4" t="s">
        <v>17</v>
      </c>
      <c r="C13" s="9">
        <v>0.2405</v>
      </c>
      <c r="D13" s="9">
        <v>0.225</v>
      </c>
      <c r="E13" s="9">
        <v>0.201</v>
      </c>
      <c r="F13" s="9">
        <v>0.1138</v>
      </c>
      <c r="G13" s="9">
        <v>0.116</v>
      </c>
      <c r="H13" s="9">
        <v>0.1146</v>
      </c>
      <c r="I13" s="9">
        <v>0.1698</v>
      </c>
    </row>
    <row r="14" spans="1:9" ht="18.75" customHeight="1">
      <c r="A14" s="7" t="s">
        <v>18</v>
      </c>
      <c r="B14" s="4" t="s">
        <v>19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8.75" customHeight="1">
      <c r="A15" s="7" t="s">
        <v>20</v>
      </c>
      <c r="B15" s="4" t="s">
        <v>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8.75" customHeight="1">
      <c r="A16" s="7" t="s">
        <v>22</v>
      </c>
      <c r="B16" s="4" t="s">
        <v>23</v>
      </c>
      <c r="C16" s="9">
        <v>0.041</v>
      </c>
      <c r="D16" s="9">
        <v>0.0317</v>
      </c>
      <c r="E16" s="9">
        <v>0.0447</v>
      </c>
      <c r="F16" s="9">
        <v>0.0727</v>
      </c>
      <c r="G16" s="9">
        <v>0.0514</v>
      </c>
      <c r="H16" s="9">
        <v>0.072</v>
      </c>
      <c r="I16" s="9">
        <v>0.07</v>
      </c>
    </row>
    <row r="17" spans="1:9" ht="18.75" customHeight="1">
      <c r="A17" s="7" t="s">
        <v>24</v>
      </c>
      <c r="B17" s="4" t="s">
        <v>25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ht="18.75" customHeight="1">
      <c r="A18" s="7" t="s">
        <v>26</v>
      </c>
      <c r="B18" s="4" t="s">
        <v>27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18.75" customHeight="1">
      <c r="A19" s="4"/>
      <c r="B19" s="8" t="s">
        <v>59</v>
      </c>
      <c r="C19" s="10">
        <f>SUM(C12:C18)</f>
        <v>0.2815</v>
      </c>
      <c r="D19" s="10">
        <f aca="true" t="shared" si="1" ref="D19:I19">SUM(D12:D18)</f>
        <v>0.2567</v>
      </c>
      <c r="E19" s="10">
        <f t="shared" si="1"/>
        <v>0.2457</v>
      </c>
      <c r="F19" s="10">
        <f t="shared" si="1"/>
        <v>0.1865</v>
      </c>
      <c r="G19" s="10">
        <f t="shared" si="1"/>
        <v>0.1674</v>
      </c>
      <c r="H19" s="10">
        <f t="shared" si="1"/>
        <v>0.1866</v>
      </c>
      <c r="I19" s="10">
        <f t="shared" si="1"/>
        <v>0.2398</v>
      </c>
    </row>
    <row r="20" spans="1:9" ht="18.75" customHeight="1">
      <c r="A20" s="4">
        <v>2.2</v>
      </c>
      <c r="B20" s="4" t="s">
        <v>28</v>
      </c>
      <c r="C20" s="9">
        <v>120.26</v>
      </c>
      <c r="D20" s="9">
        <v>131.58</v>
      </c>
      <c r="E20" s="9">
        <v>145.91</v>
      </c>
      <c r="F20" s="9">
        <v>185.97</v>
      </c>
      <c r="G20" s="9">
        <v>213.46</v>
      </c>
      <c r="H20" s="9">
        <v>230.59</v>
      </c>
      <c r="I20" s="9">
        <v>230.63</v>
      </c>
    </row>
    <row r="21" spans="1:9" ht="18.75" customHeight="1">
      <c r="A21" s="4">
        <v>2.3</v>
      </c>
      <c r="B21" s="4" t="s">
        <v>29</v>
      </c>
      <c r="C21" s="9">
        <v>8.51</v>
      </c>
      <c r="D21" s="9">
        <v>10.51</v>
      </c>
      <c r="E21" s="9">
        <v>13.22</v>
      </c>
      <c r="F21" s="9">
        <v>13.61</v>
      </c>
      <c r="G21" s="9">
        <v>14.16</v>
      </c>
      <c r="H21" s="9">
        <v>14.41</v>
      </c>
      <c r="I21" s="9">
        <v>17.17</v>
      </c>
    </row>
    <row r="22" spans="1:9" ht="18.75" customHeight="1">
      <c r="A22" s="4">
        <v>2.4</v>
      </c>
      <c r="B22" s="4" t="s">
        <v>30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ht="18.75" customHeight="1">
      <c r="A23" s="4">
        <v>2.5</v>
      </c>
      <c r="B23" s="4" t="s">
        <v>60</v>
      </c>
      <c r="C23" s="9">
        <v>9.59</v>
      </c>
      <c r="D23" s="9">
        <v>12.46</v>
      </c>
      <c r="E23" s="9">
        <v>17.75</v>
      </c>
      <c r="F23" s="9">
        <v>22.93</v>
      </c>
      <c r="G23" s="9">
        <v>25.29</v>
      </c>
      <c r="H23" s="9">
        <v>27.06</v>
      </c>
      <c r="I23" s="9">
        <v>27.7</v>
      </c>
    </row>
    <row r="24" spans="1:9" ht="18.75" customHeight="1">
      <c r="A24" s="4">
        <v>2.6</v>
      </c>
      <c r="B24" s="4" t="s">
        <v>31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 ht="18.75" customHeight="1">
      <c r="A25" s="4"/>
      <c r="B25" s="8" t="s">
        <v>61</v>
      </c>
      <c r="C25" s="10">
        <f>SUM(C20:C24)</f>
        <v>138.36</v>
      </c>
      <c r="D25" s="10">
        <f aca="true" t="shared" si="2" ref="D25:I25">SUM(D20:D24)</f>
        <v>154.55</v>
      </c>
      <c r="E25" s="10">
        <f t="shared" si="2"/>
        <v>176.88</v>
      </c>
      <c r="F25" s="10">
        <f t="shared" si="2"/>
        <v>222.51</v>
      </c>
      <c r="G25" s="10">
        <f t="shared" si="2"/>
        <v>252.91</v>
      </c>
      <c r="H25" s="10">
        <f t="shared" si="2"/>
        <v>272.06</v>
      </c>
      <c r="I25" s="10">
        <f t="shared" si="2"/>
        <v>275.5</v>
      </c>
    </row>
    <row r="26" spans="1:9" ht="18.75" customHeight="1">
      <c r="A26" s="4">
        <v>2.7</v>
      </c>
      <c r="B26" s="6" t="s">
        <v>32</v>
      </c>
      <c r="C26" s="9"/>
      <c r="D26" s="9"/>
      <c r="E26" s="9"/>
      <c r="F26" s="9"/>
      <c r="G26" s="9"/>
      <c r="H26" s="9"/>
      <c r="I26" s="9"/>
    </row>
    <row r="27" spans="1:9" ht="18.75" customHeight="1">
      <c r="A27" s="7" t="s">
        <v>14</v>
      </c>
      <c r="B27" s="4" t="s">
        <v>33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ht="18.75" customHeight="1">
      <c r="A28" s="7" t="s">
        <v>16</v>
      </c>
      <c r="B28" s="4" t="s">
        <v>34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18.75" customHeight="1">
      <c r="A29" s="7" t="s">
        <v>18</v>
      </c>
      <c r="B29" s="4" t="s">
        <v>35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8.75" customHeight="1">
      <c r="A30" s="4"/>
      <c r="B30" s="6" t="s">
        <v>36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</row>
    <row r="31" spans="1:9" ht="18.75" customHeight="1">
      <c r="A31" s="4"/>
      <c r="B31" s="4" t="s">
        <v>37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1:9" ht="18.75" customHeight="1">
      <c r="A32" s="11"/>
      <c r="B32" s="12" t="s">
        <v>38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8.75" customHeight="1">
      <c r="A33" s="4">
        <v>2.8</v>
      </c>
      <c r="B33" s="4" t="s">
        <v>39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9" ht="18.75" customHeight="1">
      <c r="A34" s="4">
        <v>2.9</v>
      </c>
      <c r="B34" s="4" t="s">
        <v>40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ht="18.75" customHeight="1">
      <c r="A35" s="4">
        <v>2.1</v>
      </c>
      <c r="B35" s="4" t="s">
        <v>41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s="3" customFormat="1" ht="18.75" customHeight="1">
      <c r="A36" s="11"/>
      <c r="B36" s="12" t="s">
        <v>42</v>
      </c>
      <c r="C36" s="10">
        <f>C19+C25</f>
        <v>138.6415</v>
      </c>
      <c r="D36" s="10">
        <f aca="true" t="shared" si="3" ref="D36:I36">D19+D25</f>
        <v>154.8067</v>
      </c>
      <c r="E36" s="10">
        <f t="shared" si="3"/>
        <v>177.1257</v>
      </c>
      <c r="F36" s="10">
        <f t="shared" si="3"/>
        <v>222.6965</v>
      </c>
      <c r="G36" s="10">
        <f t="shared" si="3"/>
        <v>253.07739999999998</v>
      </c>
      <c r="H36" s="10">
        <f t="shared" si="3"/>
        <v>272.2466</v>
      </c>
      <c r="I36" s="10">
        <f t="shared" si="3"/>
        <v>275.7398</v>
      </c>
    </row>
    <row r="37" spans="1:9" ht="18.75" customHeight="1">
      <c r="A37" s="4">
        <v>2.3</v>
      </c>
      <c r="B37" s="4" t="s">
        <v>43</v>
      </c>
      <c r="C37" s="9">
        <f aca="true" t="shared" si="4" ref="C37:I37">C9-C36</f>
        <v>137.0485</v>
      </c>
      <c r="D37" s="9">
        <f t="shared" si="4"/>
        <v>131.08329999999998</v>
      </c>
      <c r="E37" s="9">
        <f t="shared" si="4"/>
        <v>113.96429999999998</v>
      </c>
      <c r="F37" s="9">
        <f t="shared" si="4"/>
        <v>-22.53649999999999</v>
      </c>
      <c r="G37" s="9">
        <f t="shared" si="4"/>
        <v>-14.857399999999984</v>
      </c>
      <c r="H37" s="9">
        <f t="shared" si="4"/>
        <v>-19.7466</v>
      </c>
      <c r="I37" s="9">
        <f t="shared" si="4"/>
        <v>-59.64980000000003</v>
      </c>
    </row>
    <row r="38" spans="1:9" ht="18.75" customHeight="1">
      <c r="A38" s="4">
        <v>2.4</v>
      </c>
      <c r="B38" s="4" t="s">
        <v>44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1:9" ht="18.75" customHeight="1">
      <c r="A39" s="4">
        <v>2.5</v>
      </c>
      <c r="B39" s="4" t="s">
        <v>45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8.75" customHeight="1">
      <c r="A40" s="4"/>
      <c r="B40" s="4" t="s">
        <v>46</v>
      </c>
      <c r="C40" s="10">
        <f>C37</f>
        <v>137.0485</v>
      </c>
      <c r="D40" s="10">
        <f aca="true" t="shared" si="5" ref="D40:I40">D37</f>
        <v>131.08329999999998</v>
      </c>
      <c r="E40" s="10">
        <f t="shared" si="5"/>
        <v>113.96429999999998</v>
      </c>
      <c r="F40" s="10">
        <f t="shared" si="5"/>
        <v>-22.53649999999999</v>
      </c>
      <c r="G40" s="10">
        <f t="shared" si="5"/>
        <v>-14.857399999999984</v>
      </c>
      <c r="H40" s="10">
        <f t="shared" si="5"/>
        <v>-19.7466</v>
      </c>
      <c r="I40" s="10">
        <f t="shared" si="5"/>
        <v>-59.64980000000003</v>
      </c>
    </row>
    <row r="41" spans="1:9" ht="18.75" customHeight="1">
      <c r="A41" s="4"/>
      <c r="B41" s="4"/>
      <c r="C41" s="9"/>
      <c r="D41" s="9"/>
      <c r="E41" s="9"/>
      <c r="F41" s="9"/>
      <c r="G41" s="9"/>
      <c r="H41" s="9"/>
      <c r="I41" s="9"/>
    </row>
    <row r="42" spans="1:9" ht="18.75" customHeight="1">
      <c r="A42" s="4">
        <v>3</v>
      </c>
      <c r="B42" s="5" t="s">
        <v>47</v>
      </c>
      <c r="C42" s="9"/>
      <c r="D42" s="9"/>
      <c r="E42" s="9"/>
      <c r="F42" s="9"/>
      <c r="G42" s="9"/>
      <c r="H42" s="9"/>
      <c r="I42" s="9"/>
    </row>
    <row r="43" spans="1:9" s="16" customFormat="1" ht="18.75" customHeight="1">
      <c r="A43" s="14">
        <v>3.1</v>
      </c>
      <c r="B43" s="14" t="s">
        <v>58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spans="1:9" s="16" customFormat="1" ht="18.75" customHeight="1">
      <c r="A44" s="14">
        <v>3.2</v>
      </c>
      <c r="B44" s="14" t="s">
        <v>48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</row>
    <row r="45" spans="1:9" s="16" customFormat="1" ht="18.75" customHeight="1">
      <c r="A45" s="14">
        <v>3.3</v>
      </c>
      <c r="B45" s="14" t="s">
        <v>49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</row>
    <row r="46" spans="1:9" s="16" customFormat="1" ht="18.75" customHeight="1">
      <c r="A46" s="14">
        <v>3.4</v>
      </c>
      <c r="B46" s="14" t="s">
        <v>50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</row>
    <row r="47" spans="1:9" s="17" customFormat="1" ht="18.75" customHeight="1">
      <c r="A47" s="14">
        <v>3.5</v>
      </c>
      <c r="B47" s="14" t="s">
        <v>51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</row>
    <row r="48" spans="1:9" s="16" customFormat="1" ht="18.75" customHeight="1">
      <c r="A48" s="14"/>
      <c r="B48" s="18" t="s">
        <v>52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</row>
  </sheetData>
  <sheetProtection/>
  <mergeCells count="2">
    <mergeCell ref="A1:B2"/>
    <mergeCell ref="C1:G1"/>
  </mergeCells>
  <printOptions gridLines="1" horizontalCentered="1"/>
  <pageMargins left="0.39" right="0.35" top="0.45" bottom="1.34" header="0.46" footer="1.02"/>
  <pageSetup firstPageNumber="389" useFirstPageNumber="1" horizontalDpi="600" verticalDpi="600" orientation="landscape" paperSize="9" scale="97" r:id="rId1"/>
  <headerFooter alignWithMargins="0">
    <oddHeader>&amp;L&amp;"Arial,Bold"Name of State: SIKKIM
&amp;C&amp;"Arial,Bold"&amp;12Profit &amp;&amp; Loss Statement  of Power Utility&amp;R&amp;"Arial,Bold"Statement - 39
Rs. in Crore</oddHeader>
    <oddFooter>&amp;C&amp;P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2013-12-05T07:42:29Z</cp:lastPrinted>
  <dcterms:created xsi:type="dcterms:W3CDTF">2008-02-04T07:41:07Z</dcterms:created>
  <dcterms:modified xsi:type="dcterms:W3CDTF">2013-12-05T07:42:57Z</dcterms:modified>
  <cp:category/>
  <cp:version/>
  <cp:contentType/>
  <cp:contentStatus/>
</cp:coreProperties>
</file>